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onieczny_J\Desktop\"/>
    </mc:Choice>
  </mc:AlternateContent>
  <xr:revisionPtr revIDLastSave="0" documentId="13_ncr:1_{AEA7677A-596D-4624-BBD6-2E5B6994E20F}" xr6:coauthVersionLast="47" xr6:coauthVersionMax="47" xr10:uidLastSave="{00000000-0000-0000-0000-000000000000}"/>
  <bookViews>
    <workbookView xWindow="-120" yWindow="-120" windowWidth="29040" windowHeight="15720" xr2:uid="{60388B59-2CA1-4363-876E-D1C1E709172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6" i="1"/>
  <c r="K8" i="1"/>
  <c r="K10" i="1"/>
  <c r="K11" i="1"/>
  <c r="K12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</calcChain>
</file>

<file path=xl/sharedStrings.xml><?xml version="1.0" encoding="utf-8"?>
<sst xmlns="http://schemas.openxmlformats.org/spreadsheetml/2006/main" count="220" uniqueCount="167">
  <si>
    <t>1.</t>
  </si>
  <si>
    <t>Remont konserwatorski elewacji.</t>
  </si>
  <si>
    <t>2.</t>
  </si>
  <si>
    <t>3.</t>
  </si>
  <si>
    <t>4.</t>
  </si>
  <si>
    <t>5.</t>
  </si>
  <si>
    <t>6.</t>
  </si>
  <si>
    <t>7.</t>
  </si>
  <si>
    <t>8.</t>
  </si>
  <si>
    <t>Wspólnota mieszkaniowa+ZGM</t>
  </si>
  <si>
    <t>9.</t>
  </si>
  <si>
    <t>10.</t>
  </si>
  <si>
    <t>11.</t>
  </si>
  <si>
    <t>13.</t>
  </si>
  <si>
    <t>14.</t>
  </si>
  <si>
    <t>15.</t>
  </si>
  <si>
    <t>Lp.</t>
  </si>
  <si>
    <t>Wnioskodawca</t>
  </si>
  <si>
    <t>Nazwa i adres obiektu zabytkowego</t>
  </si>
  <si>
    <t>Zakres rzeczowy prac lub robót</t>
  </si>
  <si>
    <t>Kamienica przy ul. 1 Maja 14, 43-300 Bielsko-Biała.</t>
  </si>
  <si>
    <t>Remont konserwatorski elewacji frontowej.</t>
  </si>
  <si>
    <t>Remont dachu.</t>
  </si>
  <si>
    <t>Izolacja pionowa i pozioma fundamentów.</t>
  </si>
  <si>
    <t>Osoby fizyczne</t>
  </si>
  <si>
    <t>Remont konserwatorski elewacji wraz z wymianą stolarki.</t>
  </si>
  <si>
    <t>LSB Invest Sp. z o.o.</t>
  </si>
  <si>
    <t>Colhan Investment Marek i Tomasz Pietras s.c.</t>
  </si>
  <si>
    <t>Remont konserwatorski części elewacji wraz z wymianą stolarki okiennej.</t>
  </si>
  <si>
    <t>Grupa J5 Sp. z o.o. Sp. komandytowo-akcyjna</t>
  </si>
  <si>
    <t>Remont konserwatorski dachu.</t>
  </si>
  <si>
    <t>Remont konserwatorski dachu oraz elewacji północnej.</t>
  </si>
  <si>
    <t xml:space="preserve">16. </t>
  </si>
  <si>
    <t>Wspólnota mieszkaniowa</t>
  </si>
  <si>
    <t>Kamienica przy  ul. Franciszka Lompy 16A, 43-300 Bielsko-Biała</t>
  </si>
  <si>
    <t>Remont konserwatorski elewacji frontowej wraz zremontem balkonów oraz dociepleniem elewacji tylnej wraz z remontem balkonów.</t>
  </si>
  <si>
    <t>17.</t>
  </si>
  <si>
    <t>Remont konserwatorski polegający na skuciu zawilgoconych, odspojonych tynków, wykonanie nowych tynków eraz z naprawą elementów sztukaterii oraz wymianie elementów blacharki, konserwacja elementów ślusarki.</t>
  </si>
  <si>
    <t>19.</t>
  </si>
  <si>
    <t>BM BIELSKO Sp. z o.o.</t>
  </si>
  <si>
    <t xml:space="preserve">Remont konserwatorski elewacji  </t>
  </si>
  <si>
    <t>20.</t>
  </si>
  <si>
    <t>BOHEMIAN PROPERTIES Sp. z o.o.</t>
  </si>
  <si>
    <t>21.</t>
  </si>
  <si>
    <t xml:space="preserve">Remont konserwatorski elewacji </t>
  </si>
  <si>
    <t>22.</t>
  </si>
  <si>
    <t>GMINA WYZNANIOWA ŻYDOWSKA w Bielsku- Białej</t>
  </si>
  <si>
    <t>23.</t>
  </si>
  <si>
    <t>BIURO PROJEKTOWO- REALIZACYJNE "INWESTYCJA" Sp. z .o.o.</t>
  </si>
  <si>
    <t>24.</t>
  </si>
  <si>
    <t>Remont konserwatorski elewacji i ogrodu zimowego wg projektu (altany), oraz remont dachu.</t>
  </si>
  <si>
    <t>25.</t>
  </si>
  <si>
    <t>Remont konserwatorski elewacji wraz z wymianą stolarki okiennej, renowacja drzwi wejściowych, remont schodów wejściowych na elewacji frontowej-odbudowa schodów z piaskowca, termomodernizacja ścian fundamentowych, drenaż opaskowy budynku, renowacjas cokołu. Wymiana konstrukcji dachu wraz z pokryciem, przemurowanie kominów.</t>
  </si>
  <si>
    <t>26.</t>
  </si>
  <si>
    <t>ENKA ŚLOSARCZYK sp.j.</t>
  </si>
  <si>
    <t>Remont konserwatorski elewacji</t>
  </si>
  <si>
    <t>27.</t>
  </si>
  <si>
    <t xml:space="preserve">Remont konserwatorski elewacji wraz z wymianą stolarki okiennej i drzwiowej, renowacja cokołu oraz malowanie pokrycia dachu </t>
  </si>
  <si>
    <t>28.</t>
  </si>
  <si>
    <t>Remont konserwatorski elewacji wraz z wymianą stolarki okiennej, izolacja fundamentów oraz remont dachu.</t>
  </si>
  <si>
    <t>29.</t>
  </si>
  <si>
    <t>Osoba fizyczna</t>
  </si>
  <si>
    <t>30.</t>
  </si>
  <si>
    <t xml:space="preserve">Awaryjny remont klatki schodowej oraz uszkodzonych stropów. </t>
  </si>
  <si>
    <t>31.</t>
  </si>
  <si>
    <t>Kwadrat Polska Sp. z o.o., Sp.k.</t>
  </si>
  <si>
    <t>Remont konserwatorski eleweacji wraz ze stolarką okienną i drzwiową</t>
  </si>
  <si>
    <t>32.</t>
  </si>
  <si>
    <t>CRS SOLUTIONS Sp. z o.o.</t>
  </si>
  <si>
    <t>Remont konserwatorki elewacji</t>
  </si>
  <si>
    <t>33.</t>
  </si>
  <si>
    <t>KA-PK Sp. z o.o.</t>
  </si>
  <si>
    <t>Rewmont dachu wraz z wymiana więźby dachowej, oraz remont ściany szczytowej wraz z gzymsem.</t>
  </si>
  <si>
    <t>35.</t>
  </si>
  <si>
    <t>Remont konserwatorski elewacji wraz z wymianą i odtworzeniem stolarki okiennej i drzwiowej, wykonanie izolacji termicznej elewacji.</t>
  </si>
  <si>
    <t>36.</t>
  </si>
  <si>
    <t>Remont konserwatorski elewacji wraz z wymianą stolarki okiennej, drzwiowej, wymiana poszycia i konstrukcji dachu wraz oknami dachowymi, wykonanie iniekcji oraz izolacji fundamentów.</t>
  </si>
  <si>
    <t>Mikla Michał Kowalik- jednoosobowa dzialalność gospodarcza</t>
  </si>
  <si>
    <t>Wspólnota mieszkaniowa przy          ul. 3 Maja 23 w Bielsku- Białej</t>
  </si>
  <si>
    <t>Wspólnota Mieszkaniowa przy         ul. Cieszyńskiej 25</t>
  </si>
  <si>
    <t>F.H.U  HAN Jakub Hańderek</t>
  </si>
  <si>
    <t>Spółdzielnia Mieszkaniowa STRZECHA w Bielsku-Białej</t>
  </si>
  <si>
    <t>18.</t>
  </si>
  <si>
    <t>Kamienica przy  ul. Józefa Pankiewicza 11,  43-300 Bielsko-Biała</t>
  </si>
  <si>
    <t>Kamienica przy ul. Wzgórze 22, 
43-300 Bielsko- Biała</t>
  </si>
  <si>
    <t>Kamienica przy ul. Cyniarkiej 2 Plac Wojska Polskiego 9,
43-300 Bielsko- Biała</t>
  </si>
  <si>
    <t>Willa przy ul. Krakowskiej 10,
43-300 Bielsko-Biała.</t>
  </si>
  <si>
    <t>Kamienica przy ul. 11 Listopada 4,
43-300 Bielsko-Biała.</t>
  </si>
  <si>
    <t>Kamienica przy ul. 11 Listopada 80,
43-300 Bielsko-Biała.</t>
  </si>
  <si>
    <t>Kamienica przy ul. 11 Listopada 31,
43-300 Bielsko-Biała.</t>
  </si>
  <si>
    <t>Kamienica przy ul. Nad Niprem 6,
43-300 Bielsko-Biała.</t>
  </si>
  <si>
    <t>Kamienica przy ul. Jana Matejki 4,
43-300 Bielsko-Biała.</t>
  </si>
  <si>
    <t>Kamienica przy ul.Parkowej 1,
43-300 Bielsko-Biała.</t>
  </si>
  <si>
    <t>Kamienica przy pl. Rynek 9,
43-300 Bielsko-Biała.</t>
  </si>
  <si>
    <t>Kamienica przy ul.Głębokiej 10,
 43-300 Bielsko-Biała</t>
  </si>
  <si>
    <t>Kamienica przy ul. Piwowarskiej 2 ,
43-300 Bielsko- Biała</t>
  </si>
  <si>
    <t>Kamienica przy ul. Cieszyńskiej 25 ,
43-300 Bielsko- Biała</t>
  </si>
  <si>
    <t>Willa przy ul. gen. Kazimierza Pułaskiego 4a,
43-300 Bielsko- Biała</t>
  </si>
  <si>
    <t>Budynek mieszkalny przy  ul. Bystrzańskiej 2,
43-300 Bielsko- Biała</t>
  </si>
  <si>
    <t>Kamienica przy ul. Ludwika Waryńskiego 5,
43- 300 Bielsko-Biała</t>
  </si>
  <si>
    <t>Kamienica przy ul. Krakowskiej 12,
43-300 Bielsko-Biała</t>
  </si>
  <si>
    <t>Budynek mieszkalny przy ul. Cieszyńskiej 23a,
43-300 Bielsko- Biała</t>
  </si>
  <si>
    <t>Kamienica przy ul. Schodowej 1/ ul. Wzgórze 2,
43-300 Bielsko- Biała</t>
  </si>
  <si>
    <t>Kamienica przy ul. 3 Maja 23,
43-300 Bielsko-Biała</t>
  </si>
  <si>
    <t>Willa przy ul. Pocztowej 14,
43-309 Bielsko- Biała</t>
  </si>
  <si>
    <t>Kamienica przy ul. 11 Listopada 36,
43-300 Bielsko- Biała</t>
  </si>
  <si>
    <t>Kamienica przy ul. 11 Listopada 23,
43-300 Bielsko-Biała.</t>
  </si>
  <si>
    <t>Kamienica przy ul. Karola Miarki 7,
43-300 Bielsko-Biała.</t>
  </si>
  <si>
    <t>Kamienica przy ul.Grunwaldzkiej 8-10,
43-300 Bielsko-Biała.</t>
  </si>
  <si>
    <t>Dawne założenie fabryczne przy ul. Komorowickiej 39-40,
43-300 Bielsko-Biała.</t>
  </si>
  <si>
    <t>Kamienica przy ul. Antoniego Osuchowskiego 4,
43-300 Bielsko-Biała</t>
  </si>
  <si>
    <t xml:space="preserve">Kamienica przy ul. 11 Listopada 60-62,
43-300 Bielsku- Białej  </t>
  </si>
  <si>
    <t>Kamienica przy ul. Juliusza Słowackiego 21/ ul. Grunwaldzka,
43-300 Bielsko-Biała</t>
  </si>
  <si>
    <t>Wieża strażacka przy ul. Listopadowej 49a, 43-300 Bielsko-Biała.</t>
  </si>
  <si>
    <t xml:space="preserve">Kamienica przy pl. Franciszka Smolki 6,
43-300 Bielsko-Biała </t>
  </si>
  <si>
    <t>Uwagi</t>
  </si>
  <si>
    <t>Dostępność zabytku</t>
  </si>
  <si>
    <t>Promowanie kultury i historii miasta</t>
  </si>
  <si>
    <t>Wartość historyczna i artystyczna</t>
  </si>
  <si>
    <t>Wysokość zaangażowania własnych środków</t>
  </si>
  <si>
    <t>Suma punktów</t>
  </si>
  <si>
    <t>Przyznane dotacje</t>
  </si>
  <si>
    <t>R + kontynuacja prac</t>
  </si>
  <si>
    <t>R  + układ urbanistyczny</t>
  </si>
  <si>
    <t>wycofano wniosek</t>
  </si>
  <si>
    <r>
      <t xml:space="preserve">GEZ    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</si>
  <si>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r>
      <t xml:space="preserve">GEZ                                                           </t>
    </r>
    <r>
      <rPr>
        <sz val="11"/>
        <color rgb="FFFF0000"/>
        <rFont val="Aptos Narrow"/>
        <family val="2"/>
        <scheme val="minor"/>
      </rPr>
      <t>Nie uzupełniono wniosku</t>
    </r>
    <r>
      <rPr>
        <sz val="11"/>
        <color theme="1"/>
        <rFont val="Aptos Narrow"/>
        <family val="2"/>
        <charset val="238"/>
        <scheme val="minor"/>
      </rPr>
      <t xml:space="preserve">                                          </t>
    </r>
  </si>
  <si>
    <r>
      <t xml:space="preserve">GEZ       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</si>
  <si>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r>
      <t xml:space="preserve">GEZ        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</si>
  <si>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r>
      <t xml:space="preserve">GEZ + układ urbanistyczny                        </t>
    </r>
    <r>
      <rPr>
        <sz val="11"/>
        <color rgb="FFFF0000"/>
        <rFont val="Aptos Narrow"/>
        <family val="2"/>
        <scheme val="minor"/>
      </rPr>
      <t>Nie uzupełniono wniosku</t>
    </r>
  </si>
  <si>
    <r>
      <t xml:space="preserve">GEZ + układ urbanistyczny </t>
    </r>
    <r>
      <rPr>
        <sz val="11"/>
        <color rgb="FFFF0000"/>
        <rFont val="Aptos Narrow"/>
        <family val="2"/>
        <scheme val="minor"/>
      </rPr>
      <t>Brak środków</t>
    </r>
  </si>
  <si>
    <r>
      <t xml:space="preserve">GEZ                                                             </t>
    </r>
    <r>
      <rPr>
        <sz val="11"/>
        <color rgb="FFFF0000"/>
        <rFont val="Aptos Narrow"/>
        <family val="2"/>
        <scheme val="minor"/>
      </rPr>
      <t>Nie uzupełniono wniosku</t>
    </r>
  </si>
  <si>
    <r>
      <t xml:space="preserve">R                 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</si>
  <si>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t>GEZ</t>
  </si>
  <si>
    <r>
      <t xml:space="preserve">GEZ          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</si>
  <si>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r>
      <t xml:space="preserve">GEZ         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</si>
  <si>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t>GEZ + układ urbanistyczny</t>
  </si>
  <si>
    <r>
      <t xml:space="preserve">R + układ urbanistyczny                    </t>
    </r>
    <r>
      <rPr>
        <sz val="11"/>
        <color rgb="FFFF0000"/>
        <rFont val="Aptos Narrow"/>
        <family val="2"/>
        <scheme val="minor"/>
      </rPr>
      <t>Brak środków</t>
    </r>
  </si>
  <si>
    <t>GEZ + układ rbanistyczny</t>
  </si>
  <si>
    <t xml:space="preserve">GEZ </t>
  </si>
  <si>
    <r>
      <t xml:space="preserve">GEZ     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</si>
  <si>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t>Remont konserwatorski elewacji i klatki schodowej.</t>
  </si>
  <si>
    <t>Tak</t>
  </si>
  <si>
    <t>Stan zachowania zabytku (3-jako zły 1-jako dobry)</t>
  </si>
  <si>
    <r>
      <t xml:space="preserve">GEZ + układ urbanistyczny                       </t>
    </r>
    <r>
      <rPr>
        <sz val="11"/>
        <color rgb="FFFF0000"/>
        <rFont val="Aptos Narrow"/>
        <family val="2"/>
        <scheme val="minor"/>
      </rPr>
      <t>Nie uzupełniono wniosku</t>
    </r>
  </si>
  <si>
    <t>Nie</t>
  </si>
  <si>
    <t>NIe</t>
  </si>
  <si>
    <r>
      <t xml:space="preserve">GEZ + układ urbanistyczny (tylko dach bez elewacji)                          </t>
    </r>
    <r>
      <rPr>
        <sz val="11"/>
        <color rgb="FFFF0000"/>
        <rFont val="Aptos Narrow"/>
        <family val="2"/>
        <scheme val="minor"/>
      </rPr>
      <t>Brak środków.</t>
    </r>
  </si>
  <si>
    <r>
      <t xml:space="preserve">R                                                                 (tylko dach bez elewacji)      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</si>
  <si>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t>Zabezpieczenie i naprawa  253 nagrobków.</t>
  </si>
  <si>
    <t>Remont konserwatorski elewacji frontowej i klatki schodowej, remont stropu i dachu.</t>
  </si>
  <si>
    <t>Remont konserwatorski elewacji frontowej, ściany szczytowej zachodniej.</t>
  </si>
  <si>
    <t>Remont konserwatorski elewacji                                      (dwie mocno eksponowane elewacje od strony ul. Słowackiego i ul. Grunwaldzkiej)</t>
  </si>
  <si>
    <t>Remont konserwatorski elewacji frontowej                           i renowacja sieni.</t>
  </si>
  <si>
    <t>Remont konserwatorski dachu wraz z częściowym przywróceniem detalu elewacji - etap I</t>
  </si>
  <si>
    <t>Cmentarz żydowski w Bielsku- Białej przy ul. Cieszyńskiej 92 ,
43-300 Bielsko- Biała</t>
  </si>
  <si>
    <r>
      <t xml:space="preserve">GEZ                                                      </t>
    </r>
    <r>
      <rPr>
        <sz val="11"/>
        <color rgb="FFFF0000"/>
        <rFont val="Aptos Narrow"/>
        <family val="2"/>
        <scheme val="minor"/>
      </rPr>
      <t>Nie uzupelniono wniosku</t>
    </r>
  </si>
  <si>
    <t>Kamienica przy ul. 11 Listopada 76,
43-300 Bielsko- Biała</t>
  </si>
  <si>
    <t xml:space="preserve">GEZ                                                             </t>
  </si>
  <si>
    <r>
      <t xml:space="preserve">GEZ           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</si>
  <si>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r>
      <t xml:space="preserve">GEZ + układ urbanistyczny (tylko dach)  </t>
    </r>
    <r>
      <rPr>
        <sz val="11"/>
        <color rgb="FFFF0000"/>
        <rFont val="Aptos Narrow"/>
        <family val="2"/>
        <scheme val="minor"/>
      </rPr>
      <t>Brak środków</t>
    </r>
  </si>
  <si>
    <r>
      <t xml:space="preserve">R                                                (tylko dach bez elewacji)           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</si>
  <si>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r>
      <t xml:space="preserve">R + układ urbanistyczny                   </t>
    </r>
    <r>
      <rPr>
        <sz val="11"/>
        <color rgb="FFFF0000"/>
        <rFont val="Aptos Narrow"/>
        <family val="2"/>
        <scheme val="minor"/>
      </rPr>
      <t>Brak środków</t>
    </r>
    <r>
      <rPr>
        <sz val="11"/>
        <color theme="1"/>
        <rFont val="Aptos Narrow"/>
        <family val="2"/>
        <charset val="238"/>
        <scheme val="minor"/>
      </rPr>
      <t xml:space="preserve"> (możliwość uzyskania zwrotu z podatku za wykonanie remontu)</t>
    </r>
  </si>
  <si>
    <r>
      <t xml:space="preserve">GEZ                                                       (tylko dach bez elewacji)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</si>
  <si>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r>
      <t xml:space="preserve">R                                                                    (budynek po 2 dotacjach)                                                           </t>
    </r>
    <r>
      <rPr>
        <sz val="11"/>
        <color rgb="FFFF0000"/>
        <rFont val="Aptos Narrow"/>
        <family val="2"/>
        <scheme val="minor"/>
      </rPr>
      <t>Brak środków</t>
    </r>
  </si>
  <si>
    <t>Remont konserwatorski elewacji frontowej i zachodniej wraz z wymianą stolarki okiennej na elewacji frontowej, przebudowa dachu.</t>
  </si>
  <si>
    <t xml:space="preserve">R  + układ urbanistyczny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</si>
</sst>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z_ł"/>
  </numFmts>
  <fonts count="8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rgb="FFC00000"/>
      <name val="Aptos Narrow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15"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#,##0\ _z_ł"/>
      <alignment horizontal="center" vertical="center" textRotation="0" wrapText="1" indent="0" justifyLastLine="0" shrinkToFit="0" readingOrder="0"/>
    </dxf>
    <dxf>
      <numFmt numFmtId="4" formatCode="#,##0.00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family val="2"/>
        <charset val="238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2E4F70-0671-40F7-8D39-1D11236B1DD8}" name="Tabela1" displayName="Tabela1" ref="A1:L38" totalsRowShown="0" headerRowDxfId="14" dataDxfId="12" headerRowBorderDxfId="13">
  <autoFilter ref="A1:L38" xr:uid="{B02E4F70-0671-40F7-8D39-1D11236B1DD8}"/>
  <tableColumns count="12">
    <tableColumn id="1" xr3:uid="{8D21BE71-0307-4C76-A022-8394194364EF}" name="Lp." dataDxfId="11"/>
    <tableColumn id="2" xr3:uid="{93A474D8-350B-4050-B1EE-13613021E60A}" name="Wnioskodawca" dataDxfId="10"/>
    <tableColumn id="3" xr3:uid="{9A30A770-A9E1-4852-A35A-130A23EBE1F6}" name="Nazwa i adres obiektu zabytkowego" dataDxfId="9"/>
    <tableColumn id="4" xr3:uid="{BE2F9545-E833-4DA5-AFB6-E11D0C6BFD24}" name="Zakres rzeczowy prac lub robót" dataDxfId="8"/>
    <tableColumn id="5" xr3:uid="{B125D0B7-E3C7-40A5-BA53-CD5A75B1B883}" name="Uwagi" dataDxfId="7"/>
    <tableColumn id="6" xr3:uid="{C135CA09-1F22-41E6-BB1B-C390873D7E70}" name="Dostępność zabytku" dataDxfId="6"/>
    <tableColumn id="7" xr3:uid="{0B89EC94-7973-4A9D-A1FD-63F2D8075A23}" name="Promowanie kultury i historii miasta" dataDxfId="5"/>
    <tableColumn id="8" xr3:uid="{C4644551-DAFB-4773-BC23-A3EF8C78348D}" name="Stan zachowania zabytku (3-jako zły 1-jako dobry)" dataDxfId="4"/>
    <tableColumn id="9" xr3:uid="{F5A9A088-5CDD-4DFC-AD87-E3A93BB4C9A6}" name="Wartość historyczna i artystyczna" dataDxfId="3"/>
    <tableColumn id="10" xr3:uid="{1C8A4BE2-F612-4144-ADBA-9EAFE55CA868}" name="Wysokość zaangażowania własnych środków" dataDxfId="2"/>
    <tableColumn id="11" xr3:uid="{752CE150-177C-4E3C-8A3E-CDBBEDC6BC34}" name="Suma punktów" dataDxfId="1">
      <calculatedColumnFormula>SUM(Tabela1[[#This Row],[Dostępność zabytku]:[Wysokość zaangażowania własnych środków]])</calculatedColumnFormula>
    </tableColumn>
    <tableColumn id="12" xr3:uid="{761AE269-E23B-4690-A815-41BBE4FC45BC}" name="Przyznane dotacj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Ciepły niebieski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7649-F709-4574-86FD-04F68A597E4B}">
  <sheetPr>
    <pageSetUpPr fitToPage="1"/>
  </sheetPr>
  <dimension ref="A1:L39"/>
  <sheetViews>
    <sheetView tabSelected="1" topLeftCell="B46" zoomScaleNormal="100" workbookViewId="0">
      <selection activeCell="L22" sqref="L22"/>
    </sheetView>
  </sheetViews>
  <sheetFormatPr defaultRowHeight="15"/>
  <cols>
    <col min="1" max="1" width="7.28515625" customWidth="1"/>
    <col min="2" max="2" width="21.28515625" customWidth="1"/>
    <col min="3" max="3" width="33.85546875" customWidth="1"/>
    <col min="4" max="4" width="42.5703125" customWidth="1"/>
    <col min="5" max="5" width="26.140625" customWidth="1"/>
    <col min="6" max="6" width="22.7109375" style="11" customWidth="1"/>
    <col min="7" max="7" width="21" customWidth="1"/>
    <col min="8" max="8" width="26" bestFit="1" customWidth="1"/>
    <col min="9" max="9" width="18.140625" bestFit="1" customWidth="1"/>
    <col min="10" max="10" width="24.28515625" bestFit="1" customWidth="1"/>
    <col min="11" max="11" width="14.140625" bestFit="1" customWidth="1"/>
    <col min="12" max="12" width="13.5703125" bestFit="1" customWidth="1"/>
  </cols>
  <sheetData>
    <row r="1" spans="1:12" s="2" customFormat="1" ht="51" customHeight="1" thickBot="1">
      <c r="A1" s="1" t="s">
        <v>16</v>
      </c>
      <c r="B1" s="1" t="s">
        <v>17</v>
      </c>
      <c r="C1" s="1" t="s">
        <v>18</v>
      </c>
      <c r="D1" s="1" t="s">
        <v>19</v>
      </c>
      <c r="E1" s="1" t="s">
        <v>115</v>
      </c>
      <c r="F1" s="9" t="s">
        <v>116</v>
      </c>
      <c r="G1" s="1" t="s">
        <v>117</v>
      </c>
      <c r="H1" s="1" t="s">
        <v>143</v>
      </c>
      <c r="I1" s="1" t="s">
        <v>118</v>
      </c>
      <c r="J1" s="1" t="s">
        <v>119</v>
      </c>
      <c r="K1" s="1" t="s">
        <v>120</v>
      </c>
      <c r="L1" s="1" t="s">
        <v>121</v>
      </c>
    </row>
    <row r="2" spans="1:12" s="2" customFormat="1" ht="57.75" customHeight="1">
      <c r="A2" s="2" t="s">
        <v>0</v>
      </c>
      <c r="B2" s="2" t="s">
        <v>9</v>
      </c>
      <c r="C2" s="2" t="s">
        <v>86</v>
      </c>
      <c r="D2" s="2" t="s">
        <v>141</v>
      </c>
      <c r="E2" s="3" t="s">
        <v>122</v>
      </c>
      <c r="F2" s="2">
        <v>1</v>
      </c>
      <c r="G2" s="2">
        <v>2</v>
      </c>
      <c r="H2" s="2">
        <v>3</v>
      </c>
      <c r="I2" s="2">
        <v>3</v>
      </c>
      <c r="J2" s="2">
        <v>3</v>
      </c>
      <c r="K2" s="13">
        <f>SUM(Tabela1[[#This Row],[Dostępność zabytku]:[Wysokość zaangażowania własnych środków]])</f>
        <v>12</v>
      </c>
      <c r="L2" s="7" t="s">
        <v>142</v>
      </c>
    </row>
    <row r="3" spans="1:12" s="2" customFormat="1" ht="54.75" customHeight="1">
      <c r="A3" s="2" t="s">
        <v>2</v>
      </c>
      <c r="B3" s="2" t="s">
        <v>9</v>
      </c>
      <c r="C3" s="2" t="s">
        <v>87</v>
      </c>
      <c r="D3" s="6" t="s">
        <v>150</v>
      </c>
      <c r="E3" s="3" t="s">
        <v>123</v>
      </c>
      <c r="F3" s="10">
        <v>3</v>
      </c>
      <c r="G3" s="6">
        <v>2</v>
      </c>
      <c r="H3" s="2">
        <v>2</v>
      </c>
      <c r="I3" s="2">
        <v>3</v>
      </c>
      <c r="J3" s="2">
        <v>2</v>
      </c>
      <c r="K3" s="13">
        <f>SUM(Tabela1[[#This Row],[Dostępność zabytku]:[Wysokość zaangażowania własnych środków]])</f>
        <v>12</v>
      </c>
      <c r="L3" s="7" t="s">
        <v>142</v>
      </c>
    </row>
    <row r="4" spans="1:12" s="2" customFormat="1" ht="60" customHeight="1">
      <c r="A4" s="2" t="s">
        <v>3</v>
      </c>
      <c r="B4" s="2" t="s">
        <v>9</v>
      </c>
      <c r="C4" s="2" t="s">
        <v>88</v>
      </c>
      <c r="D4" s="2" t="s">
        <v>22</v>
      </c>
      <c r="E4" s="3" t="s">
        <v>144</v>
      </c>
      <c r="F4" s="10"/>
      <c r="G4" s="5"/>
    </row>
    <row r="5" spans="1:12" s="2" customFormat="1" ht="58.5" customHeight="1">
      <c r="A5" s="2" t="s">
        <v>4</v>
      </c>
      <c r="B5" s="2" t="s">
        <v>9</v>
      </c>
      <c r="C5" s="2" t="s">
        <v>89</v>
      </c>
      <c r="D5" s="2" t="s">
        <v>21</v>
      </c>
      <c r="E5" s="3" t="s">
        <v>129</v>
      </c>
      <c r="F5" s="10"/>
    </row>
    <row r="6" spans="1:12" s="2" customFormat="1" ht="66.75" customHeight="1">
      <c r="A6" s="2" t="s">
        <v>5</v>
      </c>
      <c r="B6" s="2" t="s">
        <v>9</v>
      </c>
      <c r="C6" s="2" t="s">
        <v>106</v>
      </c>
      <c r="D6" s="2" t="s">
        <v>22</v>
      </c>
      <c r="E6" s="3" t="s">
        <v>147</v>
      </c>
      <c r="F6" s="10">
        <v>3</v>
      </c>
      <c r="G6" s="6">
        <v>1</v>
      </c>
      <c r="H6" s="2">
        <v>1</v>
      </c>
      <c r="I6" s="2">
        <v>1</v>
      </c>
      <c r="J6" s="2">
        <v>2</v>
      </c>
      <c r="K6" s="2">
        <f>SUM(Tabela1[[#This Row],[Dostępność zabytku]:[Wysokość zaangażowania własnych środków]])</f>
        <v>8</v>
      </c>
      <c r="L6" s="2" t="s">
        <v>145</v>
      </c>
    </row>
    <row r="7" spans="1:12" s="2" customFormat="1" ht="57.75" customHeight="1">
      <c r="A7" s="2" t="s">
        <v>6</v>
      </c>
      <c r="B7" s="2" t="s">
        <v>9</v>
      </c>
      <c r="C7" s="2" t="s">
        <v>20</v>
      </c>
      <c r="D7" s="2" t="s">
        <v>21</v>
      </c>
      <c r="E7" s="8" t="s">
        <v>124</v>
      </c>
      <c r="F7" s="10"/>
    </row>
    <row r="8" spans="1:12" s="2" customFormat="1" ht="75.75" customHeight="1">
      <c r="A8" s="2" t="s">
        <v>7</v>
      </c>
      <c r="B8" s="2" t="s">
        <v>9</v>
      </c>
      <c r="C8" s="2" t="s">
        <v>107</v>
      </c>
      <c r="D8" s="2" t="s">
        <v>21</v>
      </c>
      <c r="E8" s="3" t="s">
        <v>125</v>
      </c>
      <c r="F8" s="10">
        <v>2</v>
      </c>
      <c r="G8" s="6">
        <v>1</v>
      </c>
      <c r="H8" s="2">
        <v>1</v>
      </c>
      <c r="I8" s="2">
        <v>2</v>
      </c>
      <c r="J8" s="2">
        <v>1</v>
      </c>
      <c r="K8" s="2">
        <f>SUM(Tabela1[[#This Row],[Dostępność zabytku]:[Wysokość zaangażowania własnych środków]])</f>
        <v>7</v>
      </c>
      <c r="L8" s="2" t="s">
        <v>145</v>
      </c>
    </row>
    <row r="9" spans="1:12" s="2" customFormat="1" ht="72" customHeight="1">
      <c r="A9" s="2" t="s">
        <v>8</v>
      </c>
      <c r="B9" s="2" t="s">
        <v>9</v>
      </c>
      <c r="C9" s="2" t="s">
        <v>90</v>
      </c>
      <c r="D9" s="2" t="s">
        <v>23</v>
      </c>
      <c r="E9" s="3" t="s">
        <v>156</v>
      </c>
      <c r="F9" s="10"/>
    </row>
    <row r="10" spans="1:12" s="2" customFormat="1" ht="71.25" customHeight="1">
      <c r="A10" s="2" t="s">
        <v>10</v>
      </c>
      <c r="B10" s="2" t="s">
        <v>9</v>
      </c>
      <c r="C10" s="2" t="s">
        <v>91</v>
      </c>
      <c r="D10" s="2" t="s">
        <v>21</v>
      </c>
      <c r="E10" s="3" t="s">
        <v>125</v>
      </c>
      <c r="F10" s="10">
        <v>1</v>
      </c>
      <c r="G10" s="6">
        <v>1</v>
      </c>
      <c r="H10" s="2">
        <v>1</v>
      </c>
      <c r="I10" s="2">
        <v>2</v>
      </c>
      <c r="J10" s="2">
        <v>1</v>
      </c>
      <c r="K10" s="2">
        <f>SUM(Tabela1[[#This Row],[Dostępność zabytku]:[Wysokość zaangażowania własnych środków]])</f>
        <v>6</v>
      </c>
      <c r="L10" s="2" t="s">
        <v>145</v>
      </c>
    </row>
    <row r="11" spans="1:12" s="2" customFormat="1" ht="71.25" customHeight="1">
      <c r="A11" s="2" t="s">
        <v>11</v>
      </c>
      <c r="B11" s="2" t="s">
        <v>9</v>
      </c>
      <c r="C11" s="2" t="s">
        <v>108</v>
      </c>
      <c r="D11" s="2" t="s">
        <v>22</v>
      </c>
      <c r="E11" s="3" t="s">
        <v>163</v>
      </c>
      <c r="F11" s="10">
        <v>1</v>
      </c>
      <c r="G11" s="6">
        <v>1</v>
      </c>
      <c r="H11" s="2">
        <v>1</v>
      </c>
      <c r="I11" s="2">
        <v>2</v>
      </c>
      <c r="J11" s="2">
        <v>1</v>
      </c>
      <c r="K11" s="2">
        <f>SUM(Tabela1[[#This Row],[Dostępność zabytku]:[Wysokość zaangażowania własnych środków]])</f>
        <v>6</v>
      </c>
      <c r="L11" s="2" t="s">
        <v>145</v>
      </c>
    </row>
    <row r="12" spans="1:12" s="2" customFormat="1" ht="54" customHeight="1">
      <c r="A12" s="2" t="s">
        <v>12</v>
      </c>
      <c r="B12" s="2" t="s">
        <v>24</v>
      </c>
      <c r="C12" s="2" t="s">
        <v>92</v>
      </c>
      <c r="D12" s="2" t="s">
        <v>25</v>
      </c>
      <c r="E12" s="3" t="s">
        <v>125</v>
      </c>
      <c r="F12" s="10">
        <v>1</v>
      </c>
      <c r="G12" s="12">
        <v>1</v>
      </c>
      <c r="H12" s="2">
        <v>2</v>
      </c>
      <c r="I12" s="2">
        <v>2</v>
      </c>
      <c r="J12" s="2">
        <v>1</v>
      </c>
      <c r="K12" s="2">
        <f>SUM(Tabela1[[#This Row],[Dostępność zabytku]:[Wysokość zaangażowania własnych środków]])</f>
        <v>7</v>
      </c>
      <c r="L12" s="2" t="s">
        <v>145</v>
      </c>
    </row>
    <row r="13" spans="1:12" s="2" customFormat="1" ht="48.75" customHeight="1">
      <c r="A13" s="2">
        <v>12</v>
      </c>
      <c r="B13" s="2" t="s">
        <v>26</v>
      </c>
      <c r="C13" s="2" t="s">
        <v>113</v>
      </c>
      <c r="D13" s="2" t="s">
        <v>1</v>
      </c>
      <c r="E13" s="3" t="s">
        <v>126</v>
      </c>
      <c r="F13" s="10"/>
      <c r="G13" s="4"/>
    </row>
    <row r="14" spans="1:12" s="2" customFormat="1" ht="53.25" customHeight="1">
      <c r="A14" s="2" t="s">
        <v>13</v>
      </c>
      <c r="B14" s="2" t="s">
        <v>27</v>
      </c>
      <c r="C14" s="2" t="s">
        <v>109</v>
      </c>
      <c r="D14" s="2" t="s">
        <v>28</v>
      </c>
      <c r="E14" s="3" t="s">
        <v>127</v>
      </c>
      <c r="F14" s="10">
        <v>1</v>
      </c>
      <c r="G14" s="12">
        <v>1</v>
      </c>
      <c r="H14" s="2">
        <v>1</v>
      </c>
      <c r="I14" s="2">
        <v>2</v>
      </c>
      <c r="J14" s="2">
        <v>3</v>
      </c>
      <c r="K14" s="2">
        <f>SUM(Tabela1[[#This Row],[Dostępność zabytku]:[Wysokość zaangażowania własnych środków]])</f>
        <v>8</v>
      </c>
      <c r="L14" s="2" t="s">
        <v>145</v>
      </c>
    </row>
    <row r="15" spans="1:12" s="2" customFormat="1" ht="52.5" customHeight="1">
      <c r="A15" s="2" t="s">
        <v>14</v>
      </c>
      <c r="B15" s="2" t="s">
        <v>29</v>
      </c>
      <c r="C15" s="2" t="s">
        <v>93</v>
      </c>
      <c r="D15" s="2" t="s">
        <v>30</v>
      </c>
      <c r="E15" s="3" t="s">
        <v>148</v>
      </c>
      <c r="F15" s="10">
        <v>3</v>
      </c>
      <c r="G15" s="12">
        <v>2</v>
      </c>
      <c r="H15" s="2">
        <v>2</v>
      </c>
      <c r="I15" s="2">
        <v>3</v>
      </c>
      <c r="J15" s="2">
        <v>2</v>
      </c>
      <c r="K15" s="2">
        <f>SUM(Tabela1[[#This Row],[Dostępność zabytku]:[Wysokość zaangażowania własnych środków]])</f>
        <v>12</v>
      </c>
      <c r="L15" s="2" t="s">
        <v>145</v>
      </c>
    </row>
    <row r="16" spans="1:12" s="2" customFormat="1" ht="47.25" customHeight="1">
      <c r="A16" s="2" t="s">
        <v>15</v>
      </c>
      <c r="B16" s="2" t="s">
        <v>29</v>
      </c>
      <c r="C16" s="2" t="s">
        <v>83</v>
      </c>
      <c r="D16" s="2" t="s">
        <v>31</v>
      </c>
      <c r="E16" s="3" t="s">
        <v>161</v>
      </c>
      <c r="F16" s="10">
        <v>3</v>
      </c>
      <c r="G16" s="12">
        <v>2</v>
      </c>
      <c r="H16" s="2">
        <v>2</v>
      </c>
      <c r="I16" s="2">
        <v>2</v>
      </c>
      <c r="J16" s="2">
        <v>2</v>
      </c>
      <c r="K16" s="2">
        <f>SUM(Tabela1[[#This Row],[Dostępność zabytku]:[Wysokość zaangażowania własnych środków]])</f>
        <v>11</v>
      </c>
      <c r="L16" s="2" t="s">
        <v>146</v>
      </c>
    </row>
    <row r="17" spans="1:12" s="2" customFormat="1" ht="42.75" customHeight="1">
      <c r="A17" s="2" t="s">
        <v>32</v>
      </c>
      <c r="B17" s="2" t="s">
        <v>33</v>
      </c>
      <c r="C17" s="2" t="s">
        <v>34</v>
      </c>
      <c r="D17" s="2" t="s">
        <v>35</v>
      </c>
      <c r="E17" s="3" t="s">
        <v>128</v>
      </c>
      <c r="F17" s="10">
        <v>1</v>
      </c>
      <c r="G17" s="12">
        <v>1</v>
      </c>
      <c r="H17" s="2">
        <v>2</v>
      </c>
      <c r="I17" s="2">
        <v>1</v>
      </c>
      <c r="J17" s="2">
        <v>1</v>
      </c>
      <c r="K17" s="2">
        <f>SUM(Tabela1[[#This Row],[Dostępność zabytku]:[Wysokość zaangażowania własnych środków]])</f>
        <v>6</v>
      </c>
      <c r="L17" s="2" t="s">
        <v>145</v>
      </c>
    </row>
    <row r="18" spans="1:12" s="2" customFormat="1" ht="64.5" customHeight="1">
      <c r="A18" s="2" t="s">
        <v>36</v>
      </c>
      <c r="B18" s="2" t="s">
        <v>80</v>
      </c>
      <c r="C18" s="2" t="s">
        <v>94</v>
      </c>
      <c r="D18" s="2" t="s">
        <v>76</v>
      </c>
      <c r="E18" s="3" t="s">
        <v>130</v>
      </c>
      <c r="F18" s="10">
        <v>3</v>
      </c>
      <c r="G18" s="12">
        <v>1</v>
      </c>
      <c r="H18" s="2">
        <v>1</v>
      </c>
      <c r="I18" s="2">
        <v>1</v>
      </c>
      <c r="J18" s="2">
        <v>1</v>
      </c>
      <c r="K18" s="2">
        <f>SUM(Tabela1[[#This Row],[Dostępność zabytku]:[Wysokość zaangażowania własnych środków]])</f>
        <v>7</v>
      </c>
      <c r="L18" s="2" t="s">
        <v>145</v>
      </c>
    </row>
    <row r="19" spans="1:12" s="2" customFormat="1" ht="102.75" customHeight="1">
      <c r="A19" s="2" t="s">
        <v>82</v>
      </c>
      <c r="B19" s="2" t="s">
        <v>81</v>
      </c>
      <c r="C19" s="2" t="s">
        <v>110</v>
      </c>
      <c r="D19" s="2" t="s">
        <v>37</v>
      </c>
      <c r="E19" s="3" t="s">
        <v>158</v>
      </c>
      <c r="F19" s="10">
        <v>1</v>
      </c>
      <c r="G19" s="12">
        <v>1</v>
      </c>
      <c r="H19" s="2">
        <v>2</v>
      </c>
      <c r="I19" s="2">
        <v>3</v>
      </c>
      <c r="J19" s="2">
        <v>2</v>
      </c>
      <c r="K19" s="13">
        <f>SUM(Tabela1[[#This Row],[Dostępność zabytku]:[Wysokość zaangażowania własnych środków]])</f>
        <v>9</v>
      </c>
      <c r="L19" s="7" t="s">
        <v>142</v>
      </c>
    </row>
    <row r="20" spans="1:12" s="2" customFormat="1" ht="60" customHeight="1">
      <c r="A20" s="2" t="s">
        <v>38</v>
      </c>
      <c r="B20" s="2" t="s">
        <v>39</v>
      </c>
      <c r="C20" s="2" t="s">
        <v>95</v>
      </c>
      <c r="D20" s="2" t="s">
        <v>40</v>
      </c>
      <c r="E20" s="3" t="s">
        <v>166</v>
      </c>
      <c r="F20" s="10">
        <v>3</v>
      </c>
      <c r="G20" s="2">
        <v>2</v>
      </c>
      <c r="H20" s="2">
        <v>1</v>
      </c>
      <c r="I20" s="2">
        <v>1</v>
      </c>
      <c r="J20" s="12">
        <v>3</v>
      </c>
      <c r="K20" s="12">
        <f>SUM(Tabela1[[#This Row],[Dostępność zabytku]:[Wysokość zaangażowania własnych środków]])</f>
        <v>10</v>
      </c>
      <c r="L20" s="7" t="s">
        <v>142</v>
      </c>
    </row>
    <row r="21" spans="1:12" s="2" customFormat="1" ht="57.75" customHeight="1">
      <c r="A21" s="2" t="s">
        <v>41</v>
      </c>
      <c r="B21" s="2" t="s">
        <v>42</v>
      </c>
      <c r="C21" s="2" t="s">
        <v>111</v>
      </c>
      <c r="D21" s="2" t="s">
        <v>151</v>
      </c>
      <c r="E21" s="3" t="s">
        <v>162</v>
      </c>
      <c r="F21" s="10">
        <v>3</v>
      </c>
      <c r="G21" s="2">
        <v>3</v>
      </c>
      <c r="H21" s="2">
        <v>1</v>
      </c>
      <c r="I21" s="2">
        <v>3</v>
      </c>
      <c r="J21" s="2">
        <v>3</v>
      </c>
      <c r="K21" s="12">
        <f>SUM(Tabela1[[#This Row],[Dostępność zabytku]:[Wysokość zaangażowania własnych środków]])</f>
        <v>13</v>
      </c>
      <c r="L21" s="6" t="s">
        <v>145</v>
      </c>
    </row>
    <row r="22" spans="1:12" s="2" customFormat="1" ht="54.75" customHeight="1">
      <c r="A22" s="2" t="s">
        <v>43</v>
      </c>
      <c r="B22" s="2" t="s">
        <v>79</v>
      </c>
      <c r="C22" s="2" t="s">
        <v>96</v>
      </c>
      <c r="D22" s="2" t="s">
        <v>44</v>
      </c>
      <c r="E22" s="3" t="s">
        <v>131</v>
      </c>
      <c r="F22" s="10"/>
    </row>
    <row r="23" spans="1:12" s="2" customFormat="1" ht="72.75" customHeight="1">
      <c r="A23" s="2" t="s">
        <v>45</v>
      </c>
      <c r="B23" s="2" t="s">
        <v>46</v>
      </c>
      <c r="C23" s="2" t="s">
        <v>155</v>
      </c>
      <c r="D23" s="2" t="s">
        <v>149</v>
      </c>
      <c r="E23" s="3" t="s">
        <v>132</v>
      </c>
      <c r="F23" s="10">
        <v>1</v>
      </c>
      <c r="G23" s="6">
        <v>3</v>
      </c>
      <c r="H23" s="2">
        <v>2</v>
      </c>
      <c r="I23" s="2">
        <v>1</v>
      </c>
      <c r="J23" s="2">
        <v>1</v>
      </c>
      <c r="K23" s="2">
        <f>SUM(Tabela1[[#This Row],[Dostępność zabytku]:[Wysokość zaangażowania własnych środków]])</f>
        <v>8</v>
      </c>
      <c r="L23" s="2" t="s">
        <v>145</v>
      </c>
    </row>
    <row r="24" spans="1:12" s="2" customFormat="1" ht="62.25" customHeight="1">
      <c r="A24" s="2" t="s">
        <v>47</v>
      </c>
      <c r="B24" s="2" t="s">
        <v>48</v>
      </c>
      <c r="C24" s="2" t="s">
        <v>112</v>
      </c>
      <c r="D24" s="2" t="s">
        <v>152</v>
      </c>
      <c r="E24" s="3" t="s">
        <v>133</v>
      </c>
      <c r="F24" s="10">
        <v>2</v>
      </c>
      <c r="G24" s="6">
        <v>2</v>
      </c>
      <c r="H24" s="2">
        <v>2</v>
      </c>
      <c r="I24" s="2">
        <v>2</v>
      </c>
      <c r="J24" s="2">
        <v>1</v>
      </c>
      <c r="K24" s="13">
        <f>SUM(Tabela1[[#This Row],[Dostępność zabytku]:[Wysokość zaangażowania własnych środków]])</f>
        <v>9</v>
      </c>
      <c r="L24" s="7" t="s">
        <v>142</v>
      </c>
    </row>
    <row r="25" spans="1:12" s="2" customFormat="1" ht="54.75" customHeight="1">
      <c r="A25" s="2" t="s">
        <v>49</v>
      </c>
      <c r="B25" s="2" t="s">
        <v>24</v>
      </c>
      <c r="C25" s="2" t="s">
        <v>97</v>
      </c>
      <c r="D25" s="2" t="s">
        <v>50</v>
      </c>
      <c r="E25" s="3" t="s">
        <v>134</v>
      </c>
      <c r="F25" s="10">
        <v>1</v>
      </c>
      <c r="G25" s="6">
        <v>1</v>
      </c>
      <c r="H25" s="2">
        <v>2</v>
      </c>
      <c r="I25" s="2">
        <v>2</v>
      </c>
      <c r="J25" s="2">
        <v>1</v>
      </c>
      <c r="K25" s="2">
        <f>SUM(Tabela1[[#This Row],[Dostępność zabytku]:[Wysokość zaangażowania własnych środków]])</f>
        <v>7</v>
      </c>
      <c r="L25" s="2" t="s">
        <v>145</v>
      </c>
    </row>
    <row r="26" spans="1:12" s="2" customFormat="1" ht="127.5" customHeight="1">
      <c r="A26" s="2" t="s">
        <v>51</v>
      </c>
      <c r="B26" s="2" t="s">
        <v>24</v>
      </c>
      <c r="C26" s="2" t="s">
        <v>98</v>
      </c>
      <c r="D26" s="2" t="s">
        <v>52</v>
      </c>
      <c r="E26" s="3" t="s">
        <v>135</v>
      </c>
      <c r="F26" s="10">
        <v>1</v>
      </c>
      <c r="G26" s="6">
        <v>1</v>
      </c>
      <c r="H26" s="2">
        <v>2</v>
      </c>
      <c r="I26" s="2">
        <v>1</v>
      </c>
      <c r="J26" s="2">
        <v>1</v>
      </c>
      <c r="K26" s="2">
        <f>SUM(Tabela1[[#This Row],[Dostępność zabytku]:[Wysokość zaangażowania własnych środków]])</f>
        <v>6</v>
      </c>
      <c r="L26" s="2" t="s">
        <v>145</v>
      </c>
    </row>
    <row r="27" spans="1:12" s="2" customFormat="1" ht="56.25" customHeight="1">
      <c r="A27" s="2" t="s">
        <v>53</v>
      </c>
      <c r="B27" s="2" t="s">
        <v>54</v>
      </c>
      <c r="C27" s="2" t="s">
        <v>85</v>
      </c>
      <c r="D27" s="2" t="s">
        <v>55</v>
      </c>
      <c r="E27" s="3" t="s">
        <v>136</v>
      </c>
      <c r="F27" s="10">
        <v>3</v>
      </c>
      <c r="G27" s="6">
        <v>2</v>
      </c>
      <c r="H27" s="2">
        <v>2</v>
      </c>
      <c r="I27" s="2">
        <v>2</v>
      </c>
      <c r="J27" s="2">
        <v>2</v>
      </c>
      <c r="K27" s="13">
        <f>SUM(Tabela1[[#This Row],[Dostępność zabytku]:[Wysokość zaangażowania własnych środków]])</f>
        <v>11</v>
      </c>
      <c r="L27" s="7" t="s">
        <v>142</v>
      </c>
    </row>
    <row r="28" spans="1:12" s="2" customFormat="1" ht="67.5" customHeight="1">
      <c r="A28" s="2" t="s">
        <v>56</v>
      </c>
      <c r="B28" s="2" t="s">
        <v>24</v>
      </c>
      <c r="C28" s="2" t="s">
        <v>84</v>
      </c>
      <c r="D28" s="2" t="s">
        <v>57</v>
      </c>
      <c r="E28" s="3" t="s">
        <v>136</v>
      </c>
      <c r="F28" s="10">
        <v>3</v>
      </c>
      <c r="G28" s="6">
        <v>2</v>
      </c>
      <c r="H28" s="2">
        <v>2</v>
      </c>
      <c r="I28" s="2">
        <v>3</v>
      </c>
      <c r="J28" s="2">
        <v>1</v>
      </c>
      <c r="K28" s="13">
        <f>SUM(Tabela1[[#This Row],[Dostępność zabytku]:[Wysokość zaangażowania własnych środków]])</f>
        <v>11</v>
      </c>
      <c r="L28" s="7" t="s">
        <v>142</v>
      </c>
    </row>
    <row r="29" spans="1:12" s="2" customFormat="1" ht="51" customHeight="1">
      <c r="A29" s="2" t="s">
        <v>58</v>
      </c>
      <c r="B29" s="2" t="s">
        <v>24</v>
      </c>
      <c r="C29" s="2" t="s">
        <v>99</v>
      </c>
      <c r="D29" s="2" t="s">
        <v>59</v>
      </c>
      <c r="E29" s="3" t="s">
        <v>130</v>
      </c>
      <c r="F29" s="10">
        <v>3</v>
      </c>
      <c r="G29" s="6">
        <v>1</v>
      </c>
      <c r="H29" s="2">
        <v>3</v>
      </c>
      <c r="I29" s="2">
        <v>1</v>
      </c>
      <c r="J29" s="2">
        <v>1</v>
      </c>
      <c r="K29" s="2">
        <f>SUM(Tabela1[[#This Row],[Dostępność zabytku]:[Wysokość zaangażowania własnych środków]])</f>
        <v>9</v>
      </c>
      <c r="L29" s="2" t="s">
        <v>145</v>
      </c>
    </row>
    <row r="30" spans="1:12" s="2" customFormat="1" ht="51" customHeight="1">
      <c r="A30" s="2" t="s">
        <v>60</v>
      </c>
      <c r="B30" s="2" t="s">
        <v>61</v>
      </c>
      <c r="C30" s="2" t="s">
        <v>100</v>
      </c>
      <c r="D30" s="2" t="s">
        <v>165</v>
      </c>
      <c r="E30" s="3" t="s">
        <v>159</v>
      </c>
      <c r="F30" s="10">
        <v>1</v>
      </c>
      <c r="G30" s="6">
        <v>2</v>
      </c>
      <c r="H30" s="2">
        <v>2</v>
      </c>
      <c r="I30" s="2">
        <v>2</v>
      </c>
      <c r="J30" s="2">
        <v>1</v>
      </c>
      <c r="K30" s="2">
        <f>SUM(Tabela1[[#This Row],[Dostępność zabytku]:[Wysokość zaangażowania własnych środków]])</f>
        <v>8</v>
      </c>
      <c r="L30" s="2" t="s">
        <v>145</v>
      </c>
    </row>
    <row r="31" spans="1:12" s="2" customFormat="1" ht="52.5" customHeight="1">
      <c r="A31" s="2" t="s">
        <v>62</v>
      </c>
      <c r="B31" s="2" t="s">
        <v>61</v>
      </c>
      <c r="C31" s="2" t="s">
        <v>101</v>
      </c>
      <c r="D31" s="2" t="s">
        <v>63</v>
      </c>
      <c r="E31" s="3" t="s">
        <v>164</v>
      </c>
      <c r="F31" s="10">
        <v>2</v>
      </c>
      <c r="G31" s="6">
        <v>1</v>
      </c>
      <c r="H31" s="2">
        <v>2</v>
      </c>
      <c r="I31" s="2">
        <v>2</v>
      </c>
      <c r="J31" s="2">
        <v>2</v>
      </c>
      <c r="K31" s="2">
        <f>SUM(Tabela1[[#This Row],[Dostępność zabytku]:[Wysokość zaangażowania własnych środków]])</f>
        <v>9</v>
      </c>
      <c r="L31" s="2" t="s">
        <v>145</v>
      </c>
    </row>
    <row r="32" spans="1:12" s="2" customFormat="1" ht="51.75" customHeight="1">
      <c r="A32" s="2" t="s">
        <v>64</v>
      </c>
      <c r="B32" s="2" t="s">
        <v>65</v>
      </c>
      <c r="C32" s="2" t="s">
        <v>114</v>
      </c>
      <c r="D32" s="2" t="s">
        <v>66</v>
      </c>
      <c r="E32" s="3" t="s">
        <v>136</v>
      </c>
      <c r="F32" s="10">
        <v>3</v>
      </c>
      <c r="G32" s="6">
        <v>1</v>
      </c>
      <c r="H32" s="2">
        <v>2</v>
      </c>
      <c r="I32" s="2">
        <v>3</v>
      </c>
      <c r="J32" s="2">
        <v>1</v>
      </c>
      <c r="K32" s="13">
        <f>SUM(Tabela1[[#This Row],[Dostępność zabytku]:[Wysokość zaangażowania własnych środków]])</f>
        <v>10</v>
      </c>
      <c r="L32" s="7" t="s">
        <v>142</v>
      </c>
    </row>
    <row r="33" spans="1:12" s="2" customFormat="1" ht="53.25" customHeight="1">
      <c r="A33" s="2" t="s">
        <v>67</v>
      </c>
      <c r="B33" s="2" t="s">
        <v>68</v>
      </c>
      <c r="C33" s="2" t="s">
        <v>102</v>
      </c>
      <c r="D33" s="2" t="s">
        <v>69</v>
      </c>
      <c r="E33" s="3" t="s">
        <v>137</v>
      </c>
      <c r="F33" s="10">
        <v>3</v>
      </c>
      <c r="G33" s="6">
        <v>1</v>
      </c>
      <c r="H33" s="2">
        <v>2</v>
      </c>
      <c r="I33" s="2">
        <v>2</v>
      </c>
      <c r="J33" s="2">
        <v>1</v>
      </c>
      <c r="K33" s="12">
        <f>SUM(Tabela1[[#This Row],[Dostępność zabytku]:[Wysokość zaangażowania własnych środków]])</f>
        <v>9</v>
      </c>
      <c r="L33" s="2" t="s">
        <v>145</v>
      </c>
    </row>
    <row r="34" spans="1:12" s="2" customFormat="1" ht="63.75" customHeight="1">
      <c r="A34" s="2" t="s">
        <v>70</v>
      </c>
      <c r="B34" s="2" t="s">
        <v>71</v>
      </c>
      <c r="C34" s="2" t="s">
        <v>157</v>
      </c>
      <c r="D34" s="2" t="s">
        <v>72</v>
      </c>
      <c r="E34" s="3" t="s">
        <v>160</v>
      </c>
      <c r="F34" s="10">
        <v>3</v>
      </c>
      <c r="G34" s="6">
        <v>1</v>
      </c>
      <c r="H34" s="2">
        <v>2</v>
      </c>
      <c r="I34" s="2">
        <v>2</v>
      </c>
      <c r="J34" s="2">
        <v>1</v>
      </c>
      <c r="K34" s="2">
        <f>SUM(Tabela1[[#This Row],[Dostępność zabytku]:[Wysokość zaangażowania własnych środków]])</f>
        <v>9</v>
      </c>
      <c r="L34" s="2" t="s">
        <v>145</v>
      </c>
    </row>
    <row r="35" spans="1:12" s="2" customFormat="1" ht="59.25" customHeight="1">
      <c r="A35" s="2">
        <v>34</v>
      </c>
      <c r="B35" s="2" t="s">
        <v>78</v>
      </c>
      <c r="C35" s="2" t="s">
        <v>103</v>
      </c>
      <c r="D35" s="2" t="s">
        <v>153</v>
      </c>
      <c r="E35" s="3" t="s">
        <v>139</v>
      </c>
      <c r="F35" s="10">
        <v>2</v>
      </c>
      <c r="G35" s="6">
        <v>3</v>
      </c>
      <c r="H35" s="2">
        <v>2</v>
      </c>
      <c r="I35" s="2">
        <v>3</v>
      </c>
      <c r="J35" s="2">
        <v>2</v>
      </c>
      <c r="K35" s="13">
        <f>SUM(Tabela1[[#This Row],[Dostępność zabytku]:[Wysokość zaangażowania własnych środków]])</f>
        <v>12</v>
      </c>
      <c r="L35" s="7" t="s">
        <v>142</v>
      </c>
    </row>
    <row r="36" spans="1:12" s="2" customFormat="1" ht="72" customHeight="1">
      <c r="A36" s="2" t="s">
        <v>73</v>
      </c>
      <c r="B36" s="2" t="s">
        <v>24</v>
      </c>
      <c r="C36" s="2" t="s">
        <v>104</v>
      </c>
      <c r="D36" s="2" t="s">
        <v>74</v>
      </c>
      <c r="E36" s="3" t="s">
        <v>140</v>
      </c>
      <c r="F36" s="10">
        <v>1</v>
      </c>
      <c r="G36" s="6">
        <v>1</v>
      </c>
      <c r="H36" s="2">
        <v>2</v>
      </c>
      <c r="I36" s="2">
        <v>2</v>
      </c>
      <c r="J36" s="2">
        <v>1</v>
      </c>
      <c r="K36" s="2">
        <f>SUM(Tabela1[[#This Row],[Dostępność zabytku]:[Wysokość zaangażowania własnych środków]])</f>
        <v>7</v>
      </c>
      <c r="L36" s="2" t="s">
        <v>145</v>
      </c>
    </row>
    <row r="37" spans="1:12" s="2" customFormat="1" ht="55.5" customHeight="1">
      <c r="A37" s="2" t="s">
        <v>75</v>
      </c>
      <c r="B37" s="2" t="s">
        <v>77</v>
      </c>
      <c r="C37" s="2" t="s">
        <v>105</v>
      </c>
      <c r="D37" s="2" t="s">
        <v>154</v>
      </c>
      <c r="E37" s="3" t="s">
        <v>138</v>
      </c>
      <c r="F37" s="10">
        <v>3</v>
      </c>
      <c r="G37" s="6">
        <v>2</v>
      </c>
      <c r="H37" s="2">
        <v>3</v>
      </c>
      <c r="I37" s="2">
        <v>2</v>
      </c>
      <c r="J37" s="2">
        <v>1</v>
      </c>
      <c r="K37" s="13">
        <f>SUM(Tabela1[[#This Row],[Dostępność zabytku]:[Wysokość zaangażowania własnych środków]])</f>
        <v>11</v>
      </c>
      <c r="L37" s="7" t="s">
        <v>142</v>
      </c>
    </row>
    <row r="38" spans="1:12" s="2" customFormat="1" ht="15.75" customHeight="1">
      <c r="E38" s="3"/>
      <c r="F38" s="10"/>
    </row>
    <row r="39" spans="1:12" s="2" customFormat="1" ht="99.75" customHeight="1">
      <c r="E39" s="3"/>
      <c r="F39" s="10"/>
      <c r="G39" s="3"/>
    </row>
  </sheetData>
  <pageMargins left="0.25" right="0.25" top="0.75" bottom="0.75" header="0.3" footer="0.3"/>
  <pageSetup paperSize="9" scale="8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Kobiela-Klęczar</dc:creator>
  <cp:lastModifiedBy>Jacek Konieczny</cp:lastModifiedBy>
  <cp:lastPrinted>2024-10-15T11:28:47Z</cp:lastPrinted>
  <dcterms:created xsi:type="dcterms:W3CDTF">2024-10-04T10:00:32Z</dcterms:created>
  <dcterms:modified xsi:type="dcterms:W3CDTF">2025-01-30T09:56:04Z</dcterms:modified>
</cp:coreProperties>
</file>